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CP 2024-25\ANNEX 31-12-24\"/>
    </mc:Choice>
  </mc:AlternateContent>
  <bookViews>
    <workbookView xWindow="6450" yWindow="30" windowWidth="10605" windowHeight="8535" tabRatio="562"/>
  </bookViews>
  <sheets>
    <sheet name="ANNEX-P" sheetId="19" r:id="rId1"/>
  </sheets>
  <definedNames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Fill" hidden="1">#REF!</definedName>
    <definedName name="_IN101811">#REF!</definedName>
    <definedName name="_Table1_In1" hidden="1">#REF!</definedName>
    <definedName name="_Table1_Out" hidden="1">#REF!</definedName>
    <definedName name="_xlnm.Print_Area" localSheetId="0">'ANNEX-P'!$A$1:$G$50</definedName>
  </definedNames>
  <calcPr calcId="152511"/>
</workbook>
</file>

<file path=xl/calcChain.xml><?xml version="1.0" encoding="utf-8"?>
<calcChain xmlns="http://schemas.openxmlformats.org/spreadsheetml/2006/main">
  <c r="G49" i="19" l="1"/>
  <c r="G50" i="19" s="1"/>
  <c r="F49" i="19"/>
  <c r="F50" i="19" s="1"/>
  <c r="E49" i="19"/>
  <c r="E50" i="19" s="1"/>
  <c r="D49" i="19"/>
  <c r="D50" i="19" s="1"/>
  <c r="C49" i="19"/>
  <c r="G36" i="19"/>
  <c r="G37" i="19" s="1"/>
  <c r="F36" i="19"/>
  <c r="F37" i="19" s="1"/>
  <c r="E36" i="19"/>
  <c r="E37" i="19" s="1"/>
  <c r="D36" i="19"/>
  <c r="D37" i="19" s="1"/>
  <c r="C36" i="19"/>
  <c r="G32" i="19"/>
  <c r="F32" i="19"/>
  <c r="E32" i="19"/>
  <c r="D32" i="19"/>
  <c r="G19" i="19"/>
  <c r="F19" i="19"/>
  <c r="E19" i="19"/>
  <c r="D19" i="19"/>
  <c r="C32" i="19" l="1"/>
  <c r="C37" i="19" s="1"/>
  <c r="C50" i="19" s="1"/>
  <c r="C19" i="19"/>
</calcChain>
</file>

<file path=xl/sharedStrings.xml><?xml version="1.0" encoding="utf-8"?>
<sst xmlns="http://schemas.openxmlformats.org/spreadsheetml/2006/main" count="63" uniqueCount="63">
  <si>
    <t>A/C</t>
  </si>
  <si>
    <t>SCARD</t>
  </si>
  <si>
    <t>S.NO</t>
  </si>
  <si>
    <t>1</t>
  </si>
  <si>
    <t>(i)</t>
  </si>
  <si>
    <t>Public Sector Banks</t>
  </si>
  <si>
    <t>(ii)</t>
  </si>
  <si>
    <t>Private Sector Banks</t>
  </si>
  <si>
    <t>(iii)</t>
  </si>
  <si>
    <t>Regional Rural Banks</t>
  </si>
  <si>
    <t>Grand Total</t>
  </si>
  <si>
    <t>Name of the Bank</t>
  </si>
  <si>
    <t>SCHEDULED COMMERCIAL BANKs</t>
  </si>
  <si>
    <t>Central/ State Coop. Banks</t>
  </si>
  <si>
    <t>JLGs Credit Linked</t>
  </si>
  <si>
    <t>Amount</t>
  </si>
  <si>
    <t>Commercial Bank- (Sub total)</t>
  </si>
  <si>
    <t>RRB Sub - Total</t>
  </si>
  <si>
    <t>Sub - Total</t>
  </si>
  <si>
    <t>Coop Bank -  (Sub - Total)</t>
  </si>
  <si>
    <t>AMT IN LAC</t>
  </si>
  <si>
    <t>STATE BANK OF INDIA</t>
  </si>
  <si>
    <t>PUNJAB NATIONAL BANK</t>
  </si>
  <si>
    <t>UCO BANK</t>
  </si>
  <si>
    <t>CENTRAL BANK OF INDIA</t>
  </si>
  <si>
    <t>CANARA BANK</t>
  </si>
  <si>
    <t>PUNJAB &amp; SIND BANK</t>
  </si>
  <si>
    <t>BANK OF BARODA</t>
  </si>
  <si>
    <t>UNION BANK OF INDIA</t>
  </si>
  <si>
    <t>BANK OF INDIA</t>
  </si>
  <si>
    <t>INDIAN OVERSEAS BANK</t>
  </si>
  <si>
    <t>BANK OF MAHARASHTRA</t>
  </si>
  <si>
    <t>INDIAN BANK</t>
  </si>
  <si>
    <t>J&amp;K BANK</t>
  </si>
  <si>
    <t>ICICI BANK</t>
  </si>
  <si>
    <t>HDFC BANK</t>
  </si>
  <si>
    <t>FEDERAL BANK</t>
  </si>
  <si>
    <t>AXIS BANK</t>
  </si>
  <si>
    <t>YES BANK</t>
  </si>
  <si>
    <t>IDBI BANK</t>
  </si>
  <si>
    <t>INDUSIND BANK</t>
  </si>
  <si>
    <t>SOUTH INDIAN BANK</t>
  </si>
  <si>
    <t>KOTAK MAHINDRA BANK</t>
  </si>
  <si>
    <t>BANDHAN BANK</t>
  </si>
  <si>
    <t>24</t>
  </si>
  <si>
    <t>J&amp;K GRAMEEN BANK</t>
  </si>
  <si>
    <t>25</t>
  </si>
  <si>
    <t>ELLAQUAI DEHATI BANK (EDB)</t>
  </si>
  <si>
    <t>JAMMU CENTRAL COOP. BANK</t>
  </si>
  <si>
    <t>BARAMULLA CENTRAL COOP. BANK</t>
  </si>
  <si>
    <t>ANANTNAG CENTRAL COOP. BANK</t>
  </si>
  <si>
    <t>CITIZEN'S CO-OP BANK</t>
  </si>
  <si>
    <t>J&amp;K STATE COOP. BANK</t>
  </si>
  <si>
    <t>DUCO BANK</t>
  </si>
  <si>
    <t>BOMBAY MERCANTILE COOP.  BANK</t>
  </si>
  <si>
    <t>KASHMIR MERCANTILE COOP. BANK</t>
  </si>
  <si>
    <t>URBAN COOP. BANK</t>
  </si>
  <si>
    <t>(iv)</t>
  </si>
  <si>
    <t>RURAL BRANCHES</t>
  </si>
  <si>
    <t>Annexure-D</t>
  </si>
  <si>
    <t>NO OF JLGs FORMED DURING CURRENT FINANCIAL YEAR (UPTO 30.06.2023)</t>
  </si>
  <si>
    <t>Progress under Joint Liability Group (JLG) of Bhoomi Heen Kissan during 2024-25 as on 31.12.2024</t>
  </si>
  <si>
    <t>TARGET
(FY 2024-25)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</si>
</sst>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_)"/>
    <numFmt numFmtId="166" formatCode="0.00_)"/>
  </numFmts>
  <fonts count="18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name val="Courier"/>
      <family val="3"/>
    </font>
    <font>
      <b/>
      <sz val="16"/>
      <name val="Arial Narrow"/>
      <family val="2"/>
    </font>
    <font>
      <sz val="16"/>
      <color theme="1"/>
      <name val="Arial Narrow"/>
      <family val="2"/>
    </font>
    <font>
      <b/>
      <sz val="14"/>
      <name val="Arial Narrow"/>
      <family val="2"/>
    </font>
    <font>
      <b/>
      <sz val="24"/>
      <color theme="1"/>
      <name val="Arial Narrow"/>
      <family val="2"/>
    </font>
    <font>
      <b/>
      <sz val="20"/>
      <name val="Arial"/>
      <family val="2"/>
    </font>
    <font>
      <b/>
      <sz val="18"/>
      <name val="Century Gothic"/>
      <family val="2"/>
    </font>
    <font>
      <sz val="1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82">
    <xf numFmtId="165" fontId="0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0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0" fontId="9" fillId="0" borderId="0"/>
    <xf numFmtId="0" fontId="9" fillId="0" borderId="0"/>
    <xf numFmtId="165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164" fontId="7" fillId="0" borderId="0" applyFont="0" applyFill="0" applyBorder="0" applyAlignment="0" applyProtection="0"/>
    <xf numFmtId="0" fontId="1" fillId="0" borderId="0"/>
  </cellStyleXfs>
  <cellXfs count="45">
    <xf numFmtId="165" fontId="0" fillId="0" borderId="0" xfId="0"/>
    <xf numFmtId="0" fontId="12" fillId="0" borderId="0" xfId="75" applyFont="1"/>
    <xf numFmtId="0" fontId="12" fillId="0" borderId="0" xfId="75" applyFont="1" applyAlignment="1">
      <alignment horizontal="center"/>
    </xf>
    <xf numFmtId="0" fontId="12" fillId="0" borderId="0" xfId="75" applyFont="1" applyAlignment="1">
      <alignment vertical="center"/>
    </xf>
    <xf numFmtId="0" fontId="12" fillId="0" borderId="0" xfId="75" applyFont="1" applyAlignment="1">
      <alignment horizontal="center" vertical="center"/>
    </xf>
    <xf numFmtId="165" fontId="11" fillId="2" borderId="1" xfId="75" applyNumberFormat="1" applyFont="1" applyFill="1" applyBorder="1" applyAlignment="1" applyProtection="1">
      <alignment horizontal="center" vertical="center"/>
      <protection locked="0"/>
    </xf>
    <xf numFmtId="165" fontId="11" fillId="2" borderId="1" xfId="75" applyNumberFormat="1" applyFont="1" applyFill="1" applyBorder="1" applyAlignment="1" applyProtection="1">
      <alignment vertical="center"/>
      <protection locked="0"/>
    </xf>
    <xf numFmtId="165" fontId="11" fillId="0" borderId="1" xfId="75" applyNumberFormat="1" applyFont="1" applyFill="1" applyBorder="1" applyAlignment="1" applyProtection="1">
      <alignment horizontal="center" vertical="center"/>
      <protection locked="0"/>
    </xf>
    <xf numFmtId="165" fontId="11" fillId="0" borderId="1" xfId="75" applyNumberFormat="1" applyFont="1" applyFill="1" applyBorder="1" applyAlignment="1" applyProtection="1">
      <alignment vertical="center"/>
      <protection locked="0"/>
    </xf>
    <xf numFmtId="165" fontId="11" fillId="0" borderId="1" xfId="0" applyNumberFormat="1" applyFont="1" applyBorder="1" applyAlignment="1" applyProtection="1">
      <alignment vertical="center"/>
      <protection locked="0"/>
    </xf>
    <xf numFmtId="165" fontId="11" fillId="0" borderId="1" xfId="0" applyNumberFormat="1" applyFont="1" applyFill="1" applyBorder="1" applyAlignment="1" applyProtection="1">
      <alignment vertical="center"/>
      <protection locked="0"/>
    </xf>
    <xf numFmtId="165" fontId="12" fillId="0" borderId="0" xfId="75" applyNumberFormat="1" applyFont="1" applyAlignment="1">
      <alignment vertical="center"/>
    </xf>
    <xf numFmtId="165" fontId="11" fillId="3" borderId="1" xfId="75" applyNumberFormat="1" applyFont="1" applyFill="1" applyBorder="1" applyAlignment="1" applyProtection="1">
      <alignment horizontal="center" vertical="center"/>
      <protection locked="0"/>
    </xf>
    <xf numFmtId="165" fontId="11" fillId="4" borderId="1" xfId="75" applyNumberFormat="1" applyFont="1" applyFill="1" applyBorder="1" applyAlignment="1" applyProtection="1">
      <alignment horizontal="center" vertical="center"/>
      <protection locked="0"/>
    </xf>
    <xf numFmtId="165" fontId="11" fillId="3" borderId="1" xfId="75" applyNumberFormat="1" applyFont="1" applyFill="1" applyBorder="1" applyAlignment="1" applyProtection="1">
      <alignment vertical="center"/>
      <protection locked="0"/>
    </xf>
    <xf numFmtId="165" fontId="16" fillId="2" borderId="1" xfId="75" applyNumberFormat="1" applyFont="1" applyFill="1" applyBorder="1" applyAlignment="1" applyProtection="1">
      <alignment horizontal="center" vertical="center"/>
      <protection locked="0"/>
    </xf>
    <xf numFmtId="165" fontId="17" fillId="2" borderId="1" xfId="75" applyNumberFormat="1" applyFont="1" applyFill="1" applyBorder="1" applyAlignment="1">
      <alignment horizontal="center" vertical="center"/>
    </xf>
    <xf numFmtId="166" fontId="17" fillId="2" borderId="1" xfId="75" applyNumberFormat="1" applyFont="1" applyFill="1" applyBorder="1" applyAlignment="1">
      <alignment vertical="center"/>
    </xf>
    <xf numFmtId="165" fontId="16" fillId="0" borderId="1" xfId="75" applyNumberFormat="1" applyFont="1" applyFill="1" applyBorder="1" applyAlignment="1" applyProtection="1">
      <alignment horizontal="center" vertical="center"/>
      <protection locked="0"/>
    </xf>
    <xf numFmtId="165" fontId="16" fillId="0" borderId="1" xfId="75" applyNumberFormat="1" applyFont="1" applyFill="1" applyBorder="1" applyAlignment="1">
      <alignment horizontal="center" vertical="center"/>
    </xf>
    <xf numFmtId="166" fontId="16" fillId="0" borderId="1" xfId="75" applyNumberFormat="1" applyFont="1" applyFill="1" applyBorder="1" applyAlignment="1">
      <alignment vertical="center"/>
    </xf>
    <xf numFmtId="165" fontId="17" fillId="2" borderId="1" xfId="75" applyNumberFormat="1" applyFont="1" applyFill="1" applyBorder="1" applyAlignment="1" applyProtection="1">
      <alignment horizontal="center" vertical="center"/>
      <protection locked="0"/>
    </xf>
    <xf numFmtId="166" fontId="17" fillId="2" borderId="1" xfId="75" applyNumberFormat="1" applyFont="1" applyFill="1" applyBorder="1" applyAlignment="1" applyProtection="1">
      <alignment vertical="center"/>
      <protection locked="0"/>
    </xf>
    <xf numFmtId="165" fontId="16" fillId="0" borderId="1" xfId="0" applyNumberFormat="1" applyFont="1" applyBorder="1" applyAlignment="1" applyProtection="1">
      <alignment horizontal="center" vertical="center"/>
      <protection locked="0"/>
    </xf>
    <xf numFmtId="165" fontId="16" fillId="0" borderId="1" xfId="0" applyNumberFormat="1" applyFont="1" applyFill="1" applyBorder="1" applyAlignment="1" applyProtection="1">
      <alignment horizontal="center" vertical="center"/>
      <protection locked="0"/>
    </xf>
    <xf numFmtId="165" fontId="16" fillId="3" borderId="1" xfId="75" applyNumberFormat="1" applyFont="1" applyFill="1" applyBorder="1" applyAlignment="1" applyProtection="1">
      <alignment horizontal="center" vertical="center"/>
      <protection locked="0"/>
    </xf>
    <xf numFmtId="166" fontId="16" fillId="3" borderId="1" xfId="75" applyNumberFormat="1" applyFont="1" applyFill="1" applyBorder="1" applyAlignment="1" applyProtection="1">
      <alignment horizontal="right" vertical="center"/>
      <protection locked="0"/>
    </xf>
    <xf numFmtId="165" fontId="11" fillId="3" borderId="1" xfId="0" applyNumberFormat="1" applyFont="1" applyFill="1" applyBorder="1" applyAlignment="1" applyProtection="1">
      <alignment vertical="center"/>
      <protection locked="0"/>
    </xf>
    <xf numFmtId="165" fontId="16" fillId="3" borderId="1" xfId="0" applyNumberFormat="1" applyFont="1" applyFill="1" applyBorder="1" applyAlignment="1" applyProtection="1">
      <alignment horizontal="center" vertical="center"/>
      <protection locked="0"/>
    </xf>
    <xf numFmtId="166" fontId="16" fillId="3" borderId="1" xfId="0" applyNumberFormat="1" applyFont="1" applyFill="1" applyBorder="1" applyAlignment="1" applyProtection="1">
      <alignment horizontal="right" vertical="center"/>
      <protection locked="0"/>
    </xf>
    <xf numFmtId="165" fontId="11" fillId="3" borderId="1" xfId="75" applyNumberFormat="1" applyFont="1" applyFill="1" applyBorder="1" applyAlignment="1" applyProtection="1">
      <alignment horizontal="left" vertical="center"/>
      <protection locked="0"/>
    </xf>
    <xf numFmtId="165" fontId="11" fillId="3" borderId="1" xfId="75" applyNumberFormat="1" applyFont="1" applyFill="1" applyBorder="1" applyAlignment="1">
      <alignment horizontal="center" vertical="center" wrapText="1"/>
    </xf>
    <xf numFmtId="165" fontId="16" fillId="3" borderId="2" xfId="75" applyNumberFormat="1" applyFont="1" applyFill="1" applyBorder="1" applyAlignment="1" applyProtection="1">
      <alignment horizontal="center" vertical="center"/>
      <protection locked="0"/>
    </xf>
    <xf numFmtId="165" fontId="16" fillId="3" borderId="3" xfId="75" applyNumberFormat="1" applyFont="1" applyFill="1" applyBorder="1" applyAlignment="1" applyProtection="1">
      <alignment horizontal="center" vertical="center"/>
      <protection locked="0"/>
    </xf>
    <xf numFmtId="165" fontId="16" fillId="3" borderId="4" xfId="75" applyNumberFormat="1" applyFont="1" applyFill="1" applyBorder="1" applyAlignment="1" applyProtection="1">
      <alignment horizontal="center" vertical="center"/>
      <protection locked="0"/>
    </xf>
    <xf numFmtId="165" fontId="11" fillId="4" borderId="1" xfId="75" applyNumberFormat="1" applyFont="1" applyFill="1" applyBorder="1" applyAlignment="1" applyProtection="1">
      <alignment horizontal="left" vertical="center"/>
      <protection locked="0"/>
    </xf>
    <xf numFmtId="0" fontId="14" fillId="2" borderId="5" xfId="75" applyFont="1" applyFill="1" applyBorder="1" applyAlignment="1">
      <alignment horizontal="center"/>
    </xf>
    <xf numFmtId="0" fontId="14" fillId="2" borderId="6" xfId="75" applyFont="1" applyFill="1" applyBorder="1" applyAlignment="1">
      <alignment horizontal="center"/>
    </xf>
    <xf numFmtId="0" fontId="14" fillId="2" borderId="7" xfId="75" applyFont="1" applyFill="1" applyBorder="1" applyAlignment="1">
      <alignment horizontal="center"/>
    </xf>
    <xf numFmtId="165" fontId="15" fillId="2" borderId="1" xfId="75" applyNumberFormat="1" applyFont="1" applyFill="1" applyBorder="1" applyAlignment="1">
      <alignment horizontal="center" vertical="center" wrapText="1"/>
    </xf>
    <xf numFmtId="165" fontId="11" fillId="3" borderId="1" xfId="75" applyNumberFormat="1" applyFont="1" applyFill="1" applyBorder="1" applyAlignment="1">
      <alignment horizontal="center" vertical="center" wrapText="1"/>
    </xf>
    <xf numFmtId="165" fontId="13" fillId="3" borderId="1" xfId="75" applyNumberFormat="1" applyFont="1" applyFill="1" applyBorder="1" applyAlignment="1">
      <alignment horizontal="center" vertical="center" wrapText="1"/>
    </xf>
    <xf numFmtId="165" fontId="13" fillId="2" borderId="2" xfId="75" applyNumberFormat="1" applyFont="1" applyFill="1" applyBorder="1" applyAlignment="1">
      <alignment horizontal="right" vertical="center"/>
    </xf>
    <xf numFmtId="165" fontId="13" fillId="2" borderId="3" xfId="75" applyNumberFormat="1" applyFont="1" applyFill="1" applyBorder="1" applyAlignment="1">
      <alignment horizontal="right" vertical="center"/>
    </xf>
    <xf numFmtId="165" fontId="13" fillId="2" borderId="4" xfId="75" applyNumberFormat="1" applyFont="1" applyFill="1" applyBorder="1" applyAlignment="1">
      <alignment horizontal="right" vertical="center"/>
    </xf>
  </cellXfs>
  <cellStyles count="82">
    <cellStyle name="Comma 2" xfId="80"/>
    <cellStyle name="Normal" xfId="0" builtinId="0"/>
    <cellStyle name="Normal 2" xfId="75"/>
    <cellStyle name="Normal 2 10" xfId="1"/>
    <cellStyle name="Normal 2 11" xfId="2"/>
    <cellStyle name="Normal 2 12" xfId="3"/>
    <cellStyle name="Normal 2 13" xfId="4"/>
    <cellStyle name="Normal 2 14" xfId="5"/>
    <cellStyle name="Normal 2 15" xfId="6"/>
    <cellStyle name="Normal 2 16" xfId="7"/>
    <cellStyle name="Normal 2 17" xfId="8"/>
    <cellStyle name="Normal 2 18" xfId="9"/>
    <cellStyle name="Normal 2 19" xfId="10"/>
    <cellStyle name="Normal 2 2" xfId="11"/>
    <cellStyle name="Normal 2 20" xfId="12"/>
    <cellStyle name="Normal 2 21" xfId="13"/>
    <cellStyle name="Normal 2 22" xfId="14"/>
    <cellStyle name="Normal 2 23" xfId="15"/>
    <cellStyle name="Normal 2 24" xfId="16"/>
    <cellStyle name="Normal 2 25" xfId="17"/>
    <cellStyle name="Normal 2 26" xfId="18"/>
    <cellStyle name="Normal 2 27" xfId="19"/>
    <cellStyle name="Normal 2 28" xfId="20"/>
    <cellStyle name="Normal 2 29" xfId="21"/>
    <cellStyle name="Normal 2 3" xfId="22"/>
    <cellStyle name="Normal 2 30" xfId="23"/>
    <cellStyle name="Normal 2 31" xfId="24"/>
    <cellStyle name="Normal 2 32" xfId="25"/>
    <cellStyle name="Normal 2 33" xfId="26"/>
    <cellStyle name="Normal 2 34" xfId="27"/>
    <cellStyle name="Normal 2 35" xfId="28"/>
    <cellStyle name="Normal 2 36" xfId="29"/>
    <cellStyle name="Normal 2 37" xfId="30"/>
    <cellStyle name="Normal 2 38" xfId="31"/>
    <cellStyle name="Normal 2 39" xfId="32"/>
    <cellStyle name="Normal 2 4" xfId="33"/>
    <cellStyle name="Normal 2 40" xfId="34"/>
    <cellStyle name="Normal 2 41" xfId="35"/>
    <cellStyle name="Normal 2 42" xfId="36"/>
    <cellStyle name="Normal 2 43" xfId="37"/>
    <cellStyle name="Normal 2 44" xfId="38"/>
    <cellStyle name="Normal 2 45" xfId="39"/>
    <cellStyle name="Normal 2 5" xfId="40"/>
    <cellStyle name="Normal 2 6" xfId="41"/>
    <cellStyle name="Normal 2 7" xfId="42"/>
    <cellStyle name="Normal 2 8" xfId="43"/>
    <cellStyle name="Normal 2 9" xfId="44"/>
    <cellStyle name="Normal 27" xfId="45"/>
    <cellStyle name="Normal 3" xfId="76"/>
    <cellStyle name="Normal 3 2" xfId="81"/>
    <cellStyle name="Normal 4" xfId="77"/>
    <cellStyle name="Normal 4 2" xfId="78"/>
    <cellStyle name="Normal 4 3" xfId="79"/>
    <cellStyle name="Normal 57" xfId="46"/>
    <cellStyle name="Normal 58" xfId="47"/>
    <cellStyle name="Normal 59" xfId="48"/>
    <cellStyle name="Normal 60" xfId="49"/>
    <cellStyle name="Normal 61" xfId="50"/>
    <cellStyle name="Normal 62" xfId="51"/>
    <cellStyle name="Normal 64" xfId="52"/>
    <cellStyle name="Normal 65" xfId="53"/>
    <cellStyle name="Normal 66" xfId="54"/>
    <cellStyle name="Normal 67" xfId="55"/>
    <cellStyle name="Normal 68" xfId="56"/>
    <cellStyle name="Normal 69" xfId="57"/>
    <cellStyle name="Normal 70" xfId="58"/>
    <cellStyle name="Normal 71" xfId="59"/>
    <cellStyle name="Normal 72" xfId="60"/>
    <cellStyle name="Normal 73" xfId="61"/>
    <cellStyle name="Normal 74" xfId="62"/>
    <cellStyle name="Normal 75" xfId="63"/>
    <cellStyle name="Normal 76" xfId="64"/>
    <cellStyle name="Normal 77" xfId="65"/>
    <cellStyle name="Normal 78" xfId="66"/>
    <cellStyle name="Normal 79" xfId="67"/>
    <cellStyle name="Normal 80" xfId="68"/>
    <cellStyle name="Normal 81" xfId="69"/>
    <cellStyle name="Normal 82" xfId="70"/>
    <cellStyle name="Normal 83" xfId="71"/>
    <cellStyle name="Normal 84" xfId="72"/>
    <cellStyle name="Normal 85" xfId="73"/>
    <cellStyle name="Normal 86" xfId="7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50"/>
  <sheetViews>
    <sheetView tabSelected="1" view="pageBreakPreview" zoomScale="70" zoomScaleSheetLayoutView="70" workbookViewId="0">
      <selection activeCell="D4" sqref="D4:D5"/>
    </sheetView>
  </sheetViews>
  <sheetFormatPr defaultColWidth="9" defaultRowHeight="20.25" x14ac:dyDescent="0.3"/>
  <cols>
    <col min="1" max="1" width="6.375" style="1" customWidth="1"/>
    <col min="2" max="2" width="46.625" style="1" customWidth="1"/>
    <col min="3" max="3" width="13.5" style="2" customWidth="1"/>
    <col min="4" max="4" width="17.125" style="2" customWidth="1"/>
    <col min="5" max="5" width="22.5" style="2" customWidth="1"/>
    <col min="6" max="6" width="12.875" style="2" customWidth="1"/>
    <col min="7" max="7" width="15.875" style="1" customWidth="1"/>
    <col min="8" max="16384" width="9" style="1"/>
  </cols>
  <sheetData>
    <row r="1" spans="1:7" ht="30" customHeight="1" thickBot="1" x14ac:dyDescent="0.45">
      <c r="A1" s="36" t="s">
        <v>59</v>
      </c>
      <c r="B1" s="37"/>
      <c r="C1" s="37"/>
      <c r="D1" s="37"/>
      <c r="E1" s="37"/>
      <c r="F1" s="37"/>
      <c r="G1" s="38"/>
    </row>
    <row r="2" spans="1:7" s="4" customFormat="1" ht="57.75" customHeight="1" thickBot="1" x14ac:dyDescent="0.2">
      <c r="A2" s="39" t="s">
        <v>61</v>
      </c>
      <c r="B2" s="39"/>
      <c r="C2" s="39"/>
      <c r="D2" s="39"/>
      <c r="E2" s="39"/>
      <c r="F2" s="39"/>
      <c r="G2" s="39"/>
    </row>
    <row r="3" spans="1:7" ht="29.25" customHeight="1" thickBot="1" x14ac:dyDescent="0.35">
      <c r="A3" s="42" t="s">
        <v>20</v>
      </c>
      <c r="B3" s="43"/>
      <c r="C3" s="43"/>
      <c r="D3" s="43"/>
      <c r="E3" s="43"/>
      <c r="F3" s="43"/>
      <c r="G3" s="44"/>
    </row>
    <row r="4" spans="1:7" s="3" customFormat="1" ht="31.5" customHeight="1" thickBot="1" x14ac:dyDescent="0.2">
      <c r="A4" s="40" t="s">
        <v>2</v>
      </c>
      <c r="B4" s="40" t="s">
        <v>11</v>
      </c>
      <c r="C4" s="40" t="s">
        <v>58</v>
      </c>
      <c r="D4" s="40" t="s">
        <v>62</v>
      </c>
      <c r="E4" s="41" t="s">
        <v>60</v>
      </c>
      <c r="F4" s="40" t="s">
        <v>14</v>
      </c>
      <c r="G4" s="40"/>
    </row>
    <row r="5" spans="1:7" s="3" customFormat="1" ht="54.75" customHeight="1" thickBot="1" x14ac:dyDescent="0.2">
      <c r="A5" s="40"/>
      <c r="B5" s="40"/>
      <c r="C5" s="40"/>
      <c r="D5" s="40"/>
      <c r="E5" s="41"/>
      <c r="F5" s="31" t="s">
        <v>0</v>
      </c>
      <c r="G5" s="31" t="s">
        <v>15</v>
      </c>
    </row>
    <row r="6" spans="1:7" s="3" customFormat="1" ht="22.5" customHeight="1" thickBot="1" x14ac:dyDescent="0.2">
      <c r="A6" s="13" t="s">
        <v>4</v>
      </c>
      <c r="B6" s="35" t="s">
        <v>5</v>
      </c>
      <c r="C6" s="35"/>
      <c r="D6" s="35"/>
      <c r="E6" s="35"/>
      <c r="F6" s="35"/>
      <c r="G6" s="35"/>
    </row>
    <row r="7" spans="1:7" s="3" customFormat="1" ht="22.5" customHeight="1" thickBot="1" x14ac:dyDescent="0.2">
      <c r="A7" s="5" t="s">
        <v>3</v>
      </c>
      <c r="B7" s="6" t="s">
        <v>21</v>
      </c>
      <c r="C7" s="15">
        <v>83</v>
      </c>
      <c r="D7" s="16">
        <v>332</v>
      </c>
      <c r="E7" s="16">
        <v>46</v>
      </c>
      <c r="F7" s="16">
        <v>42</v>
      </c>
      <c r="G7" s="17">
        <v>78.5</v>
      </c>
    </row>
    <row r="8" spans="1:7" s="3" customFormat="1" ht="22.5" customHeight="1" thickBot="1" x14ac:dyDescent="0.2">
      <c r="A8" s="5">
        <v>2</v>
      </c>
      <c r="B8" s="6" t="s">
        <v>22</v>
      </c>
      <c r="C8" s="15">
        <v>33</v>
      </c>
      <c r="D8" s="16">
        <v>132</v>
      </c>
      <c r="E8" s="16">
        <v>5</v>
      </c>
      <c r="F8" s="16">
        <v>5</v>
      </c>
      <c r="G8" s="17">
        <v>10</v>
      </c>
    </row>
    <row r="9" spans="1:7" s="3" customFormat="1" ht="22.5" customHeight="1" thickBot="1" x14ac:dyDescent="0.2">
      <c r="A9" s="5">
        <v>3</v>
      </c>
      <c r="B9" s="6" t="s">
        <v>23</v>
      </c>
      <c r="C9" s="15">
        <v>4</v>
      </c>
      <c r="D9" s="16">
        <v>16</v>
      </c>
      <c r="E9" s="16">
        <v>0</v>
      </c>
      <c r="F9" s="16">
        <v>0</v>
      </c>
      <c r="G9" s="17">
        <v>0</v>
      </c>
    </row>
    <row r="10" spans="1:7" s="3" customFormat="1" ht="22.5" customHeight="1" thickBot="1" x14ac:dyDescent="0.2">
      <c r="A10" s="5">
        <v>4</v>
      </c>
      <c r="B10" s="6" t="s">
        <v>24</v>
      </c>
      <c r="C10" s="15">
        <v>2</v>
      </c>
      <c r="D10" s="16">
        <v>8</v>
      </c>
      <c r="E10" s="16">
        <v>0</v>
      </c>
      <c r="F10" s="16">
        <v>0</v>
      </c>
      <c r="G10" s="17">
        <v>0</v>
      </c>
    </row>
    <row r="11" spans="1:7" s="3" customFormat="1" ht="22.5" customHeight="1" thickBot="1" x14ac:dyDescent="0.2">
      <c r="A11" s="5">
        <v>5</v>
      </c>
      <c r="B11" s="6" t="s">
        <v>25</v>
      </c>
      <c r="C11" s="15">
        <v>8</v>
      </c>
      <c r="D11" s="16">
        <v>32</v>
      </c>
      <c r="E11" s="16">
        <v>0</v>
      </c>
      <c r="F11" s="16">
        <v>0</v>
      </c>
      <c r="G11" s="17">
        <v>0</v>
      </c>
    </row>
    <row r="12" spans="1:7" s="3" customFormat="1" ht="22.5" customHeight="1" thickBot="1" x14ac:dyDescent="0.2">
      <c r="A12" s="5">
        <v>6</v>
      </c>
      <c r="B12" s="6" t="s">
        <v>26</v>
      </c>
      <c r="C12" s="15">
        <v>3</v>
      </c>
      <c r="D12" s="16">
        <v>12</v>
      </c>
      <c r="E12" s="16">
        <v>0</v>
      </c>
      <c r="F12" s="16">
        <v>0</v>
      </c>
      <c r="G12" s="17">
        <v>0</v>
      </c>
    </row>
    <row r="13" spans="1:7" s="3" customFormat="1" ht="22.5" customHeight="1" thickBot="1" x14ac:dyDescent="0.2">
      <c r="A13" s="5">
        <v>7</v>
      </c>
      <c r="B13" s="6" t="s">
        <v>27</v>
      </c>
      <c r="C13" s="15">
        <v>1</v>
      </c>
      <c r="D13" s="16">
        <v>4</v>
      </c>
      <c r="E13" s="16">
        <v>0</v>
      </c>
      <c r="F13" s="16">
        <v>0</v>
      </c>
      <c r="G13" s="17">
        <v>0</v>
      </c>
    </row>
    <row r="14" spans="1:7" s="3" customFormat="1" ht="22.5" customHeight="1" thickBot="1" x14ac:dyDescent="0.2">
      <c r="A14" s="5">
        <v>8</v>
      </c>
      <c r="B14" s="6" t="s">
        <v>28</v>
      </c>
      <c r="C14" s="15">
        <v>3</v>
      </c>
      <c r="D14" s="16">
        <v>12</v>
      </c>
      <c r="E14" s="16">
        <v>0</v>
      </c>
      <c r="F14" s="16">
        <v>0</v>
      </c>
      <c r="G14" s="17">
        <v>0</v>
      </c>
    </row>
    <row r="15" spans="1:7" s="3" customFormat="1" ht="22.5" customHeight="1" thickBot="1" x14ac:dyDescent="0.2">
      <c r="A15" s="5">
        <v>9</v>
      </c>
      <c r="B15" s="6" t="s">
        <v>29</v>
      </c>
      <c r="C15" s="15">
        <v>1</v>
      </c>
      <c r="D15" s="16">
        <v>4</v>
      </c>
      <c r="E15" s="16">
        <v>0</v>
      </c>
      <c r="F15" s="16">
        <v>0</v>
      </c>
      <c r="G15" s="17">
        <v>0</v>
      </c>
    </row>
    <row r="16" spans="1:7" s="3" customFormat="1" ht="22.5" customHeight="1" thickBot="1" x14ac:dyDescent="0.2">
      <c r="A16" s="5">
        <v>10</v>
      </c>
      <c r="B16" s="6" t="s">
        <v>30</v>
      </c>
      <c r="C16" s="15">
        <v>0</v>
      </c>
      <c r="D16" s="16">
        <v>0</v>
      </c>
      <c r="E16" s="16">
        <v>0</v>
      </c>
      <c r="F16" s="16">
        <v>0</v>
      </c>
      <c r="G16" s="17">
        <v>0</v>
      </c>
    </row>
    <row r="17" spans="1:7" s="3" customFormat="1" ht="22.5" customHeight="1" thickBot="1" x14ac:dyDescent="0.2">
      <c r="A17" s="5">
        <v>11</v>
      </c>
      <c r="B17" s="6" t="s">
        <v>31</v>
      </c>
      <c r="C17" s="15">
        <v>0</v>
      </c>
      <c r="D17" s="16">
        <v>0</v>
      </c>
      <c r="E17" s="16">
        <v>0</v>
      </c>
      <c r="F17" s="16">
        <v>0</v>
      </c>
      <c r="G17" s="17">
        <v>0</v>
      </c>
    </row>
    <row r="18" spans="1:7" s="3" customFormat="1" ht="22.5" customHeight="1" thickBot="1" x14ac:dyDescent="0.2">
      <c r="A18" s="5">
        <v>12</v>
      </c>
      <c r="B18" s="6" t="s">
        <v>32</v>
      </c>
      <c r="C18" s="15">
        <v>1</v>
      </c>
      <c r="D18" s="16">
        <v>4</v>
      </c>
      <c r="E18" s="16">
        <v>0</v>
      </c>
      <c r="F18" s="16">
        <v>0</v>
      </c>
      <c r="G18" s="17">
        <v>0</v>
      </c>
    </row>
    <row r="19" spans="1:7" s="3" customFormat="1" ht="22.5" customHeight="1" thickBot="1" x14ac:dyDescent="0.2">
      <c r="A19" s="12"/>
      <c r="B19" s="14" t="s">
        <v>18</v>
      </c>
      <c r="C19" s="25">
        <f>SUM(C7:C18)</f>
        <v>139</v>
      </c>
      <c r="D19" s="25">
        <f t="shared" ref="D19:G19" si="0">SUM(D7:D18)</f>
        <v>556</v>
      </c>
      <c r="E19" s="25">
        <f t="shared" si="0"/>
        <v>51</v>
      </c>
      <c r="F19" s="25">
        <f t="shared" si="0"/>
        <v>47</v>
      </c>
      <c r="G19" s="26">
        <f t="shared" si="0"/>
        <v>88.5</v>
      </c>
    </row>
    <row r="20" spans="1:7" s="3" customFormat="1" ht="22.5" customHeight="1" thickBot="1" x14ac:dyDescent="0.2">
      <c r="A20" s="12" t="s">
        <v>6</v>
      </c>
      <c r="B20" s="14" t="s">
        <v>7</v>
      </c>
      <c r="C20" s="32"/>
      <c r="D20" s="33"/>
      <c r="E20" s="33"/>
      <c r="F20" s="33"/>
      <c r="G20" s="34"/>
    </row>
    <row r="21" spans="1:7" s="3" customFormat="1" ht="22.5" customHeight="1" thickBot="1" x14ac:dyDescent="0.2">
      <c r="A21" s="5">
        <v>13</v>
      </c>
      <c r="B21" s="6" t="s">
        <v>33</v>
      </c>
      <c r="C21" s="15">
        <v>514</v>
      </c>
      <c r="D21" s="16">
        <v>2056</v>
      </c>
      <c r="E21" s="16">
        <v>84</v>
      </c>
      <c r="F21" s="16">
        <v>84</v>
      </c>
      <c r="G21" s="17">
        <v>127.50000000000001</v>
      </c>
    </row>
    <row r="22" spans="1:7" s="3" customFormat="1" ht="22.5" customHeight="1" thickBot="1" x14ac:dyDescent="0.2">
      <c r="A22" s="5">
        <v>14</v>
      </c>
      <c r="B22" s="6" t="s">
        <v>34</v>
      </c>
      <c r="C22" s="15">
        <v>15</v>
      </c>
      <c r="D22" s="16">
        <v>60</v>
      </c>
      <c r="E22" s="16">
        <v>0</v>
      </c>
      <c r="F22" s="16">
        <v>0</v>
      </c>
      <c r="G22" s="17">
        <v>0</v>
      </c>
    </row>
    <row r="23" spans="1:7" s="3" customFormat="1" ht="22.5" customHeight="1" thickBot="1" x14ac:dyDescent="0.2">
      <c r="A23" s="5">
        <v>15</v>
      </c>
      <c r="B23" s="6" t="s">
        <v>35</v>
      </c>
      <c r="C23" s="15">
        <v>28</v>
      </c>
      <c r="D23" s="16">
        <v>112</v>
      </c>
      <c r="E23" s="16">
        <v>0</v>
      </c>
      <c r="F23" s="16">
        <v>0</v>
      </c>
      <c r="G23" s="17">
        <v>0</v>
      </c>
    </row>
    <row r="24" spans="1:7" s="3" customFormat="1" ht="22.5" customHeight="1" thickBot="1" x14ac:dyDescent="0.2">
      <c r="A24" s="5">
        <v>16</v>
      </c>
      <c r="B24" s="6" t="s">
        <v>36</v>
      </c>
      <c r="C24" s="15">
        <v>0</v>
      </c>
      <c r="D24" s="16">
        <v>0</v>
      </c>
      <c r="E24" s="16">
        <v>0</v>
      </c>
      <c r="F24" s="16">
        <v>0</v>
      </c>
      <c r="G24" s="17">
        <v>0</v>
      </c>
    </row>
    <row r="25" spans="1:7" s="3" customFormat="1" ht="22.5" customHeight="1" thickBot="1" x14ac:dyDescent="0.2">
      <c r="A25" s="5">
        <v>17</v>
      </c>
      <c r="B25" s="6" t="s">
        <v>37</v>
      </c>
      <c r="C25" s="15">
        <v>11</v>
      </c>
      <c r="D25" s="16">
        <v>44</v>
      </c>
      <c r="E25" s="16">
        <v>0</v>
      </c>
      <c r="F25" s="16">
        <v>0</v>
      </c>
      <c r="G25" s="17">
        <v>0</v>
      </c>
    </row>
    <row r="26" spans="1:7" s="3" customFormat="1" ht="22.5" customHeight="1" thickBot="1" x14ac:dyDescent="0.2">
      <c r="A26" s="5">
        <v>18</v>
      </c>
      <c r="B26" s="6" t="s">
        <v>38</v>
      </c>
      <c r="C26" s="15">
        <v>1</v>
      </c>
      <c r="D26" s="16">
        <v>4</v>
      </c>
      <c r="E26" s="16">
        <v>0</v>
      </c>
      <c r="F26" s="16">
        <v>0</v>
      </c>
      <c r="G26" s="17">
        <v>0</v>
      </c>
    </row>
    <row r="27" spans="1:7" s="3" customFormat="1" ht="22.5" customHeight="1" thickBot="1" x14ac:dyDescent="0.2">
      <c r="A27" s="5">
        <v>19</v>
      </c>
      <c r="B27" s="6" t="s">
        <v>39</v>
      </c>
      <c r="C27" s="15">
        <v>0</v>
      </c>
      <c r="D27" s="16">
        <v>0</v>
      </c>
      <c r="E27" s="16">
        <v>0</v>
      </c>
      <c r="F27" s="16">
        <v>0</v>
      </c>
      <c r="G27" s="17">
        <v>0</v>
      </c>
    </row>
    <row r="28" spans="1:7" s="3" customFormat="1" ht="22.5" customHeight="1" thickBot="1" x14ac:dyDescent="0.2">
      <c r="A28" s="5">
        <v>20</v>
      </c>
      <c r="B28" s="6" t="s">
        <v>40</v>
      </c>
      <c r="C28" s="15">
        <v>2</v>
      </c>
      <c r="D28" s="16">
        <v>8</v>
      </c>
      <c r="E28" s="16">
        <v>0</v>
      </c>
      <c r="F28" s="16">
        <v>0</v>
      </c>
      <c r="G28" s="17">
        <v>0</v>
      </c>
    </row>
    <row r="29" spans="1:7" s="3" customFormat="1" ht="22.5" customHeight="1" thickBot="1" x14ac:dyDescent="0.2">
      <c r="A29" s="5">
        <v>21</v>
      </c>
      <c r="B29" s="6" t="s">
        <v>41</v>
      </c>
      <c r="C29" s="15">
        <v>0</v>
      </c>
      <c r="D29" s="16">
        <v>0</v>
      </c>
      <c r="E29" s="16">
        <v>0</v>
      </c>
      <c r="F29" s="16">
        <v>0</v>
      </c>
      <c r="G29" s="17">
        <v>0</v>
      </c>
    </row>
    <row r="30" spans="1:7" s="3" customFormat="1" ht="22.5" customHeight="1" thickBot="1" x14ac:dyDescent="0.2">
      <c r="A30" s="5">
        <v>22</v>
      </c>
      <c r="B30" s="6" t="s">
        <v>42</v>
      </c>
      <c r="C30" s="15">
        <v>1</v>
      </c>
      <c r="D30" s="16">
        <v>4</v>
      </c>
      <c r="E30" s="16">
        <v>0</v>
      </c>
      <c r="F30" s="16">
        <v>0</v>
      </c>
      <c r="G30" s="17">
        <v>0</v>
      </c>
    </row>
    <row r="31" spans="1:7" s="3" customFormat="1" ht="22.5" customHeight="1" thickBot="1" x14ac:dyDescent="0.2">
      <c r="A31" s="7">
        <v>23</v>
      </c>
      <c r="B31" s="8" t="s">
        <v>43</v>
      </c>
      <c r="C31" s="18">
        <v>0</v>
      </c>
      <c r="D31" s="19">
        <v>0</v>
      </c>
      <c r="E31" s="19">
        <v>0</v>
      </c>
      <c r="F31" s="19">
        <v>0</v>
      </c>
      <c r="G31" s="20">
        <v>0</v>
      </c>
    </row>
    <row r="32" spans="1:7" s="3" customFormat="1" ht="22.5" customHeight="1" thickBot="1" x14ac:dyDescent="0.2">
      <c r="A32" s="12"/>
      <c r="B32" s="14" t="s">
        <v>16</v>
      </c>
      <c r="C32" s="25">
        <f>SUM(C21:C31)</f>
        <v>572</v>
      </c>
      <c r="D32" s="25">
        <f t="shared" ref="D32:G32" si="1">SUM(D21:D31)</f>
        <v>2288</v>
      </c>
      <c r="E32" s="25">
        <f t="shared" si="1"/>
        <v>84</v>
      </c>
      <c r="F32" s="25">
        <f t="shared" si="1"/>
        <v>84</v>
      </c>
      <c r="G32" s="26">
        <f t="shared" si="1"/>
        <v>127.50000000000001</v>
      </c>
    </row>
    <row r="33" spans="1:11" s="3" customFormat="1" ht="22.5" customHeight="1" thickBot="1" x14ac:dyDescent="0.2">
      <c r="A33" s="12" t="s">
        <v>8</v>
      </c>
      <c r="B33" s="14" t="s">
        <v>9</v>
      </c>
      <c r="C33" s="32"/>
      <c r="D33" s="33"/>
      <c r="E33" s="33"/>
      <c r="F33" s="33"/>
      <c r="G33" s="34"/>
    </row>
    <row r="34" spans="1:11" s="3" customFormat="1" ht="22.5" customHeight="1" thickBot="1" x14ac:dyDescent="0.2">
      <c r="A34" s="5" t="s">
        <v>44</v>
      </c>
      <c r="B34" s="6" t="s">
        <v>45</v>
      </c>
      <c r="C34" s="15">
        <v>165</v>
      </c>
      <c r="D34" s="21">
        <v>660</v>
      </c>
      <c r="E34" s="21">
        <v>678</v>
      </c>
      <c r="F34" s="21">
        <v>678</v>
      </c>
      <c r="G34" s="22">
        <v>1356</v>
      </c>
    </row>
    <row r="35" spans="1:11" s="3" customFormat="1" ht="22.5" customHeight="1" thickBot="1" x14ac:dyDescent="0.2">
      <c r="A35" s="5" t="s">
        <v>46</v>
      </c>
      <c r="B35" s="6" t="s">
        <v>47</v>
      </c>
      <c r="C35" s="15">
        <v>93</v>
      </c>
      <c r="D35" s="16">
        <v>372</v>
      </c>
      <c r="E35" s="16">
        <v>151</v>
      </c>
      <c r="F35" s="16">
        <v>150</v>
      </c>
      <c r="G35" s="17">
        <v>300</v>
      </c>
    </row>
    <row r="36" spans="1:11" s="3" customFormat="1" ht="22.5" customHeight="1" thickBot="1" x14ac:dyDescent="0.2">
      <c r="A36" s="12"/>
      <c r="B36" s="14" t="s">
        <v>17</v>
      </c>
      <c r="C36" s="25">
        <f>SUM(C34:C35)</f>
        <v>258</v>
      </c>
      <c r="D36" s="25">
        <f t="shared" ref="D36:G36" si="2">SUM(D34:D35)</f>
        <v>1032</v>
      </c>
      <c r="E36" s="25">
        <f t="shared" si="2"/>
        <v>829</v>
      </c>
      <c r="F36" s="25">
        <f t="shared" si="2"/>
        <v>828</v>
      </c>
      <c r="G36" s="26">
        <f t="shared" si="2"/>
        <v>1656</v>
      </c>
    </row>
    <row r="37" spans="1:11" s="3" customFormat="1" ht="22.5" customHeight="1" thickBot="1" x14ac:dyDescent="0.2">
      <c r="A37" s="12"/>
      <c r="B37" s="14" t="s">
        <v>12</v>
      </c>
      <c r="C37" s="25">
        <f>C36+C32+C19</f>
        <v>969</v>
      </c>
      <c r="D37" s="25">
        <f t="shared" ref="D37:G37" si="3">D36+D32+D19</f>
        <v>3876</v>
      </c>
      <c r="E37" s="25">
        <f t="shared" si="3"/>
        <v>964</v>
      </c>
      <c r="F37" s="25">
        <f t="shared" si="3"/>
        <v>959</v>
      </c>
      <c r="G37" s="26">
        <f t="shared" si="3"/>
        <v>1872</v>
      </c>
      <c r="I37" s="11"/>
      <c r="J37" s="11"/>
      <c r="K37" s="11"/>
    </row>
    <row r="38" spans="1:11" s="3" customFormat="1" ht="22.5" customHeight="1" thickBot="1" x14ac:dyDescent="0.2">
      <c r="A38" s="12" t="s">
        <v>57</v>
      </c>
      <c r="B38" s="14" t="s">
        <v>13</v>
      </c>
      <c r="C38" s="32"/>
      <c r="D38" s="33"/>
      <c r="E38" s="33"/>
      <c r="F38" s="33"/>
      <c r="G38" s="34"/>
    </row>
    <row r="39" spans="1:11" s="3" customFormat="1" ht="22.5" customHeight="1" thickBot="1" x14ac:dyDescent="0.2">
      <c r="A39" s="5">
        <v>26</v>
      </c>
      <c r="B39" s="6" t="s">
        <v>48</v>
      </c>
      <c r="C39" s="15">
        <v>70</v>
      </c>
      <c r="D39" s="21">
        <v>280</v>
      </c>
      <c r="E39" s="21">
        <v>0</v>
      </c>
      <c r="F39" s="21">
        <v>0</v>
      </c>
      <c r="G39" s="22">
        <v>0</v>
      </c>
    </row>
    <row r="40" spans="1:11" s="3" customFormat="1" ht="22.5" customHeight="1" thickBot="1" x14ac:dyDescent="0.2">
      <c r="A40" s="5">
        <v>27</v>
      </c>
      <c r="B40" s="9" t="s">
        <v>49</v>
      </c>
      <c r="C40" s="23">
        <v>18</v>
      </c>
      <c r="D40" s="16">
        <v>72</v>
      </c>
      <c r="E40" s="16">
        <v>0</v>
      </c>
      <c r="F40" s="16">
        <v>0</v>
      </c>
      <c r="G40" s="17">
        <v>0</v>
      </c>
    </row>
    <row r="41" spans="1:11" s="3" customFormat="1" ht="22.5" customHeight="1" thickBot="1" x14ac:dyDescent="0.2">
      <c r="A41" s="5">
        <v>28</v>
      </c>
      <c r="B41" s="9" t="s">
        <v>50</v>
      </c>
      <c r="C41" s="23">
        <v>28</v>
      </c>
      <c r="D41" s="16">
        <v>112</v>
      </c>
      <c r="E41" s="16">
        <v>0</v>
      </c>
      <c r="F41" s="16">
        <v>0</v>
      </c>
      <c r="G41" s="17">
        <v>0</v>
      </c>
    </row>
    <row r="42" spans="1:11" s="3" customFormat="1" ht="22.5" customHeight="1" thickBot="1" x14ac:dyDescent="0.2">
      <c r="A42" s="5">
        <v>29</v>
      </c>
      <c r="B42" s="9" t="s">
        <v>51</v>
      </c>
      <c r="C42" s="23">
        <v>3</v>
      </c>
      <c r="D42" s="16">
        <v>12</v>
      </c>
      <c r="E42" s="16">
        <v>0</v>
      </c>
      <c r="F42" s="16">
        <v>0</v>
      </c>
      <c r="G42" s="17">
        <v>0</v>
      </c>
    </row>
    <row r="43" spans="1:11" s="3" customFormat="1" ht="22.5" customHeight="1" thickBot="1" x14ac:dyDescent="0.2">
      <c r="A43" s="5">
        <v>30</v>
      </c>
      <c r="B43" s="9" t="s">
        <v>52</v>
      </c>
      <c r="C43" s="23">
        <v>19</v>
      </c>
      <c r="D43" s="16">
        <v>76</v>
      </c>
      <c r="E43" s="16">
        <v>6</v>
      </c>
      <c r="F43" s="16">
        <v>6</v>
      </c>
      <c r="G43" s="17">
        <v>12</v>
      </c>
    </row>
    <row r="44" spans="1:11" s="3" customFormat="1" ht="22.5" customHeight="1" thickBot="1" x14ac:dyDescent="0.2">
      <c r="A44" s="5">
        <v>31</v>
      </c>
      <c r="B44" s="9" t="s">
        <v>53</v>
      </c>
      <c r="C44" s="23">
        <v>0</v>
      </c>
      <c r="D44" s="16">
        <v>0</v>
      </c>
      <c r="E44" s="16">
        <v>0</v>
      </c>
      <c r="F44" s="16">
        <v>0</v>
      </c>
      <c r="G44" s="17">
        <v>0</v>
      </c>
    </row>
    <row r="45" spans="1:11" s="3" customFormat="1" ht="22.5" customHeight="1" thickBot="1" x14ac:dyDescent="0.2">
      <c r="A45" s="5">
        <v>32</v>
      </c>
      <c r="B45" s="9" t="s">
        <v>1</v>
      </c>
      <c r="C45" s="23">
        <v>27</v>
      </c>
      <c r="D45" s="16">
        <v>108</v>
      </c>
      <c r="E45" s="16">
        <v>0</v>
      </c>
      <c r="F45" s="16">
        <v>0</v>
      </c>
      <c r="G45" s="17">
        <v>0</v>
      </c>
    </row>
    <row r="46" spans="1:11" s="3" customFormat="1" ht="22.5" customHeight="1" thickBot="1" x14ac:dyDescent="0.2">
      <c r="A46" s="5">
        <v>33</v>
      </c>
      <c r="B46" s="9" t="s">
        <v>54</v>
      </c>
      <c r="C46" s="23">
        <v>0</v>
      </c>
      <c r="D46" s="16">
        <v>0</v>
      </c>
      <c r="E46" s="16">
        <v>0</v>
      </c>
      <c r="F46" s="16">
        <v>0</v>
      </c>
      <c r="G46" s="17">
        <v>0</v>
      </c>
    </row>
    <row r="47" spans="1:11" s="3" customFormat="1" ht="22.5" customHeight="1" thickBot="1" x14ac:dyDescent="0.2">
      <c r="A47" s="5">
        <v>34</v>
      </c>
      <c r="B47" s="10" t="s">
        <v>55</v>
      </c>
      <c r="C47" s="24">
        <v>5</v>
      </c>
      <c r="D47" s="16">
        <v>20</v>
      </c>
      <c r="E47" s="16">
        <v>0</v>
      </c>
      <c r="F47" s="16">
        <v>0</v>
      </c>
      <c r="G47" s="17">
        <v>0</v>
      </c>
    </row>
    <row r="48" spans="1:11" s="3" customFormat="1" ht="22.5" customHeight="1" thickBot="1" x14ac:dyDescent="0.2">
      <c r="A48" s="5">
        <v>35</v>
      </c>
      <c r="B48" s="10" t="s">
        <v>56</v>
      </c>
      <c r="C48" s="24">
        <v>0</v>
      </c>
      <c r="D48" s="16">
        <v>0</v>
      </c>
      <c r="E48" s="16">
        <v>0</v>
      </c>
      <c r="F48" s="16">
        <v>0</v>
      </c>
      <c r="G48" s="17">
        <v>0</v>
      </c>
    </row>
    <row r="49" spans="1:7" s="3" customFormat="1" ht="22.5" customHeight="1" thickBot="1" x14ac:dyDescent="0.2">
      <c r="A49" s="12"/>
      <c r="B49" s="27" t="s">
        <v>19</v>
      </c>
      <c r="C49" s="28">
        <f>SUM(C39:C48)</f>
        <v>170</v>
      </c>
      <c r="D49" s="28">
        <f t="shared" ref="D49:G49" si="4">SUM(D39:D48)</f>
        <v>680</v>
      </c>
      <c r="E49" s="28">
        <f t="shared" si="4"/>
        <v>6</v>
      </c>
      <c r="F49" s="28">
        <f t="shared" si="4"/>
        <v>6</v>
      </c>
      <c r="G49" s="29">
        <f t="shared" si="4"/>
        <v>12</v>
      </c>
    </row>
    <row r="50" spans="1:7" s="3" customFormat="1" ht="22.5" customHeight="1" thickBot="1" x14ac:dyDescent="0.2">
      <c r="A50" s="12"/>
      <c r="B50" s="30" t="s">
        <v>10</v>
      </c>
      <c r="C50" s="25">
        <f>C49+C37</f>
        <v>1139</v>
      </c>
      <c r="D50" s="25">
        <f t="shared" ref="D50:G50" si="5">D49+D37</f>
        <v>4556</v>
      </c>
      <c r="E50" s="25">
        <f t="shared" si="5"/>
        <v>970</v>
      </c>
      <c r="F50" s="25">
        <f t="shared" si="5"/>
        <v>965</v>
      </c>
      <c r="G50" s="26">
        <f t="shared" si="5"/>
        <v>1884</v>
      </c>
    </row>
  </sheetData>
  <mergeCells count="13">
    <mergeCell ref="C20:G20"/>
    <mergeCell ref="C33:G33"/>
    <mergeCell ref="C38:G38"/>
    <mergeCell ref="B6:G6"/>
    <mergeCell ref="A1:G1"/>
    <mergeCell ref="A2:G2"/>
    <mergeCell ref="F4:G4"/>
    <mergeCell ref="A4:A5"/>
    <mergeCell ref="B4:B5"/>
    <mergeCell ref="D4:D5"/>
    <mergeCell ref="E4:E5"/>
    <mergeCell ref="C4:C5"/>
    <mergeCell ref="A3:G3"/>
  </mergeCells>
  <printOptions horizontalCentered="1" verticalCentered="1"/>
  <pageMargins left="0.25" right="0.25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ANNEX-P</vt:lpstr>
      <vt:lpstr>'ANNEX-P'!Print_Area</vt:lpstr>
    </vt:vector>
  </TitlesOfParts>
  <Company>Lead Bank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jammu &amp; kashmir Bank</dc:creator>
  <cp:lastModifiedBy>Mannyog Singh</cp:lastModifiedBy>
  <cp:lastPrinted>2025-03-02T08:48:24Z</cp:lastPrinted>
  <dcterms:created xsi:type="dcterms:W3CDTF">2001-09-14T23:11:19Z</dcterms:created>
  <dcterms:modified xsi:type="dcterms:W3CDTF">2025-03-02T08:48:34Z</dcterms:modified>
</cp:coreProperties>
</file>